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allegato " sheetId="1" r:id="rId1"/>
  </sheets>
  <definedNames>
    <definedName name="tabella_gara_unici">'allegato '!#REF!</definedName>
    <definedName name="_xlnm.Print_Titles" localSheetId="0">'allegato '!$1:$1</definedName>
  </definedNames>
  <calcPr fullCalcOnLoad="1"/>
</workbook>
</file>

<file path=xl/sharedStrings.xml><?xml version="1.0" encoding="utf-8"?>
<sst xmlns="http://schemas.openxmlformats.org/spreadsheetml/2006/main" count="64" uniqueCount="64">
  <si>
    <t>Lotto</t>
  </si>
  <si>
    <t xml:space="preserve">Descrizione lotto </t>
  </si>
  <si>
    <t>KIT PER PROCEDURE DI EMODINAMICA</t>
  </si>
  <si>
    <t>AGO ANGIOGRAFICO</t>
  </si>
  <si>
    <t>A) Kit comando manuale, prolunga e rubinetto</t>
  </si>
  <si>
    <t>B) Kit siringa e raccordo</t>
  </si>
  <si>
    <t>C) Kit linea, manifold e tappo</t>
  </si>
  <si>
    <t>SISTEMA DI TROMBOASPIRAZIONE CON TECNICA MANUALE A VUOTO</t>
  </si>
  <si>
    <t>SISTEMA DI INTRODUZIONE PER ARTERIA FEMORALE</t>
  </si>
  <si>
    <t>SISTEMA DI INTRODUZIONE PER ARTERIA RADIALE</t>
  </si>
  <si>
    <t>SISTEMA DI COMPRESSIONE RADIALE</t>
  </si>
  <si>
    <t>SISTEMA PER EMOSTASI CHIRURGICA DELL’ARTERIA FEMORALE</t>
  </si>
  <si>
    <t>SISTEMA PER EMOSTASI PERCUTANEA</t>
  </si>
  <si>
    <t>GUIDE DIAGNOSTICHE PER ANGIOGRAFIA CORONARICA E PERIFERICA</t>
  </si>
  <si>
    <t>CATETERI GUIDA PTCA</t>
  </si>
  <si>
    <t>CATETERI GUIDA PTCA PER APPROCCIO RADIALE SheathLess</t>
  </si>
  <si>
    <t>GUIDE PER ANGIOPLASTICA CORONARICA</t>
  </si>
  <si>
    <t>PALLONI PER DILATAZIONE CORONARICA</t>
  </si>
  <si>
    <t>PALLONI AD ALTA PRESSIONE PER DILATAZIONE CORONARICA</t>
  </si>
  <si>
    <t>STENT CORONARICO IN RICOPERTO DA CARBONIO</t>
  </si>
  <si>
    <t>STENT CORONARICO AD ELUIZIONE DI DERIVATI DEL LIMUS</t>
  </si>
  <si>
    <t>CATETERI PER DILATAZIONE A PALLONCINO SEMI-COMPLIANTI</t>
  </si>
  <si>
    <t>CATETERI PER DILATAZIONE A  PALLONCINO NON COMPLIANTI</t>
  </si>
  <si>
    <t>GUIDE CORONARICHE PER OCCLUSIONI TOTALI CRONICHE</t>
  </si>
  <si>
    <t>4a</t>
  </si>
  <si>
    <t>4b</t>
  </si>
  <si>
    <t>4c</t>
  </si>
  <si>
    <t>CATETERI PER DILATAZIONE A PALLONCINO OTW</t>
  </si>
  <si>
    <t>STENT CORONARICO A RILASCIO DI FARMACO ANTIPROLIFERATIVO</t>
  </si>
  <si>
    <t>PALLONI A RILASCIO DI FARMACO</t>
  </si>
  <si>
    <t>CATETERE SONDA MULTIFUNZIONE</t>
  </si>
  <si>
    <t>DEVICE PROTEZIONE DISTALE</t>
  </si>
  <si>
    <t>GUIDA ANGIOGRAFICA IDROFILA</t>
  </si>
  <si>
    <t>SPIRALI EMBOLIZZANTI</t>
  </si>
  <si>
    <t>SISTEMI PER TROMBECTOMIA</t>
  </si>
  <si>
    <t>SISTEMA PER ATERECTOMIA ROTAZIONALE</t>
  </si>
  <si>
    <t>GUIDE PER ANGIOPLASTICA CORONARICA PER RILEVAMENTO PRESSIONE</t>
  </si>
  <si>
    <t>GUIDA SUPER STIFF</t>
  </si>
  <si>
    <t xml:space="preserve">PROTESI BIOLOGICA PER SOSTITUZIONE PERCUTANEA DELLA VALVOLA </t>
  </si>
  <si>
    <t xml:space="preserve">SISTEMA PER ESECUZIONE DI ECOGRAFIA INTRAVASCOLARE </t>
  </si>
  <si>
    <t>SISTEMA DI CHIUSURA PERCUTANEA DEL FORAME OVALE PERVIO</t>
  </si>
  <si>
    <t>DISPOSITIVO RECUPERO CORPI ESTRANEI</t>
  </si>
  <si>
    <t xml:space="preserve"> PALLONI CON DISPOSITIVO CUTTING</t>
  </si>
  <si>
    <t>CATETERI DIAGNOSTICI CON MARKER RADIOPACHI</t>
  </si>
  <si>
    <t>SISTEMA DI COMPRESSIONE FEMORALE</t>
  </si>
  <si>
    <t>CATETERI DIAGNOSTICI</t>
  </si>
  <si>
    <t>STENT CORONARICO IN LEGA DI COBALTO AD ELEMENTO SINUSOIDALE UNICO</t>
  </si>
  <si>
    <t>PALLONE PER VALVULOPLASTICA AORTICA</t>
  </si>
  <si>
    <t>INTRODUTTORE PER IMPIANTO PERCUTANEO DI VALVOLA AORTICA</t>
  </si>
  <si>
    <t>SISTEMA PERCUTANEO PER CHIUSURA DI FORAME OVALE PERVIO E DIFETTO INTERATRIALE</t>
  </si>
  <si>
    <t>Unità di misura pezzi</t>
  </si>
  <si>
    <t>Monza,  ______________________________</t>
  </si>
  <si>
    <t>Totale  Lotto</t>
  </si>
  <si>
    <t>TORQUER</t>
  </si>
  <si>
    <t>KIT ACIST</t>
  </si>
  <si>
    <t>SISTEMA DI PROTEZIONE DISTALE AD OCCLUSIONE</t>
  </si>
  <si>
    <t>quantità annua h.SGERARDO</t>
  </si>
  <si>
    <t>Quantità annua  I.C.P</t>
  </si>
  <si>
    <r>
      <t xml:space="preserve">(A)    </t>
    </r>
    <r>
      <rPr>
        <b/>
        <sz val="9"/>
        <rFont val="MS Sans Serif"/>
        <family val="2"/>
      </rPr>
      <t xml:space="preserve">                QTA' TOTALE ANNUA</t>
    </r>
  </si>
  <si>
    <r>
      <t xml:space="preserve">(B)     </t>
    </r>
    <r>
      <rPr>
        <b/>
        <sz val="9"/>
        <rFont val="MS Sans Serif"/>
        <family val="2"/>
      </rPr>
      <t xml:space="preserve">      Prezzo offerto cad. (con 5 decimali)</t>
    </r>
  </si>
  <si>
    <r>
      <t xml:space="preserve">(C) </t>
    </r>
    <r>
      <rPr>
        <b/>
        <sz val="9"/>
        <rFont val="MS Sans Serif"/>
        <family val="2"/>
      </rPr>
      <t xml:space="preserve">                 Importo annuo                (A*B)</t>
    </r>
  </si>
  <si>
    <t>Importo totale offerto  fonitura                 (C*5 ANNI )</t>
  </si>
  <si>
    <t>SET PER ANGIOPLASTICA e MANOMETRI STRUMENTALI AL KIT</t>
  </si>
  <si>
    <t xml:space="preserve">indicare aliquota IVA (%)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</si>
</sst>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;[Red]\-&quot;€&quot;\ #,##0.000"/>
    <numFmt numFmtId="165" formatCode="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"/>
    <numFmt numFmtId="171" formatCode="&quot;€&quot;\ #,##0.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b/>
      <sz val="9"/>
      <color indexed="48"/>
      <name val="MS Sans Serif"/>
      <family val="2"/>
    </font>
    <font>
      <sz val="9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 quotePrefix="1">
      <alignment horizontal="center" vertical="center"/>
    </xf>
    <xf numFmtId="0" fontId="12" fillId="0" borderId="0" xfId="0" applyFont="1" applyAlignment="1" quotePrefix="1">
      <alignment horizontal="center" vertical="center" wrapText="1"/>
    </xf>
    <xf numFmtId="4" fontId="11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2" fillId="0" borderId="0" xfId="0" applyFont="1" applyAlignment="1" quotePrefix="1">
      <alignment vertical="center"/>
    </xf>
    <xf numFmtId="7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 quotePrefix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4" fontId="11" fillId="0" borderId="0" xfId="0" applyNumberFormat="1" applyFont="1" applyAlignment="1">
      <alignment vertical="center"/>
    </xf>
    <xf numFmtId="171" fontId="12" fillId="0" borderId="1" xfId="0" applyNumberFormat="1" applyFont="1" applyBorder="1" applyAlignment="1">
      <alignment horizontal="center" vertical="center"/>
    </xf>
    <xf numFmtId="9" fontId="13" fillId="0" borderId="1" xfId="19" applyFont="1" applyFill="1" applyBorder="1" applyAlignment="1">
      <alignment horizontal="center" vertical="center"/>
    </xf>
    <xf numFmtId="9" fontId="11" fillId="0" borderId="1" xfId="19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Normal="75" zoomScaleSheetLayoutView="100" workbookViewId="0" topLeftCell="A1">
      <selection activeCell="C6" sqref="C6"/>
    </sheetView>
  </sheetViews>
  <sheetFormatPr defaultColWidth="9.140625" defaultRowHeight="39.75" customHeight="1"/>
  <cols>
    <col min="1" max="1" width="5.421875" style="37" bestFit="1" customWidth="1"/>
    <col min="2" max="2" width="29.140625" style="31" customWidth="1"/>
    <col min="3" max="3" width="8.00390625" style="30" customWidth="1"/>
    <col min="4" max="4" width="9.421875" style="30" customWidth="1"/>
    <col min="5" max="5" width="11.421875" style="32" customWidth="1"/>
    <col min="6" max="6" width="17.00390625" style="30" customWidth="1"/>
    <col min="7" max="7" width="15.421875" style="33" customWidth="1"/>
    <col min="8" max="8" width="7.421875" style="22" customWidth="1"/>
    <col min="9" max="9" width="21.421875" style="56" customWidth="1"/>
    <col min="10" max="10" width="12.28125" style="34" customWidth="1"/>
    <col min="11" max="11" width="24.28125" style="22" customWidth="1"/>
    <col min="12" max="12" width="26.7109375" style="22" customWidth="1"/>
    <col min="13" max="13" width="15.140625" style="30" customWidth="1"/>
    <col min="14" max="14" width="5.8515625" style="30" bestFit="1" customWidth="1"/>
    <col min="15" max="15" width="18.7109375" style="13" customWidth="1"/>
    <col min="16" max="16" width="11.421875" style="22" customWidth="1"/>
    <col min="17" max="17" width="15.28125" style="21" customWidth="1"/>
    <col min="18" max="18" width="16.57421875" style="21" customWidth="1"/>
    <col min="19" max="19" width="36.8515625" style="22" customWidth="1"/>
    <col min="20" max="16384" width="9.140625" style="22" customWidth="1"/>
  </cols>
  <sheetData>
    <row r="1" spans="1:17" s="13" customFormat="1" ht="51.75" customHeight="1">
      <c r="A1" s="35" t="s">
        <v>0</v>
      </c>
      <c r="B1" s="6" t="s">
        <v>1</v>
      </c>
      <c r="C1" s="8" t="s">
        <v>56</v>
      </c>
      <c r="D1" s="8" t="s">
        <v>57</v>
      </c>
      <c r="E1" s="48" t="s">
        <v>58</v>
      </c>
      <c r="F1" s="48" t="s">
        <v>59</v>
      </c>
      <c r="G1" s="49" t="s">
        <v>60</v>
      </c>
      <c r="H1" s="9" t="s">
        <v>63</v>
      </c>
      <c r="I1" s="52" t="s">
        <v>61</v>
      </c>
      <c r="J1" s="10"/>
      <c r="K1" s="10"/>
      <c r="L1" s="10"/>
      <c r="M1" s="11"/>
      <c r="N1" s="8"/>
      <c r="O1" s="12"/>
      <c r="P1" s="8"/>
      <c r="Q1" s="10"/>
    </row>
    <row r="2" spans="1:18" ht="28.5" customHeight="1">
      <c r="A2" s="36">
        <v>1</v>
      </c>
      <c r="B2" s="57" t="s">
        <v>2</v>
      </c>
      <c r="C2" s="2">
        <v>2400</v>
      </c>
      <c r="D2" s="2">
        <v>1200</v>
      </c>
      <c r="E2" s="14">
        <f>SUM(C2:D2)</f>
        <v>3600</v>
      </c>
      <c r="F2" s="45"/>
      <c r="G2" s="15"/>
      <c r="H2" s="46"/>
      <c r="I2" s="53"/>
      <c r="J2" s="16"/>
      <c r="K2" s="17"/>
      <c r="L2" s="18"/>
      <c r="M2" s="19"/>
      <c r="N2" s="20"/>
      <c r="O2" s="21"/>
      <c r="P2" s="21"/>
      <c r="Q2" s="22"/>
      <c r="R2" s="22"/>
    </row>
    <row r="3" spans="1:18" ht="28.5" customHeight="1">
      <c r="A3" s="36">
        <f>A2+1</f>
        <v>2</v>
      </c>
      <c r="B3" s="57" t="s">
        <v>3</v>
      </c>
      <c r="C3" s="2">
        <v>300</v>
      </c>
      <c r="D3" s="2">
        <v>1500</v>
      </c>
      <c r="E3" s="14">
        <f>SUM(C3:D3)</f>
        <v>1800</v>
      </c>
      <c r="F3" s="45"/>
      <c r="G3" s="15"/>
      <c r="H3" s="46"/>
      <c r="I3" s="53"/>
      <c r="J3" s="16"/>
      <c r="K3" s="17"/>
      <c r="L3" s="18"/>
      <c r="M3" s="19"/>
      <c r="N3" s="20"/>
      <c r="O3" s="21"/>
      <c r="P3" s="21"/>
      <c r="Q3" s="22"/>
      <c r="R3" s="22"/>
    </row>
    <row r="4" spans="1:18" s="13" customFormat="1" ht="28.5" customHeight="1">
      <c r="A4" s="36">
        <f aca="true" t="shared" si="0" ref="A4:A51">A3+1</f>
        <v>3</v>
      </c>
      <c r="B4" s="58" t="s">
        <v>53</v>
      </c>
      <c r="C4" s="2">
        <v>150</v>
      </c>
      <c r="D4" s="2">
        <v>50</v>
      </c>
      <c r="E4" s="14">
        <f>SUM(C4:D4)</f>
        <v>200</v>
      </c>
      <c r="F4" s="45"/>
      <c r="G4" s="15"/>
      <c r="H4" s="46"/>
      <c r="I4" s="53"/>
      <c r="J4" s="24"/>
      <c r="K4" s="25"/>
      <c r="L4" s="25"/>
      <c r="M4" s="26"/>
      <c r="N4" s="7"/>
      <c r="Q4" s="27"/>
      <c r="R4" s="27"/>
    </row>
    <row r="5" spans="1:18" ht="28.5" customHeight="1">
      <c r="A5" s="36">
        <f t="shared" si="0"/>
        <v>4</v>
      </c>
      <c r="B5" s="57" t="s">
        <v>54</v>
      </c>
      <c r="C5" s="2"/>
      <c r="D5" s="2"/>
      <c r="E5" s="14"/>
      <c r="F5" s="45"/>
      <c r="G5" s="15"/>
      <c r="H5" s="46"/>
      <c r="I5" s="53"/>
      <c r="J5" s="28"/>
      <c r="K5" s="18"/>
      <c r="L5" s="18"/>
      <c r="M5" s="19"/>
      <c r="N5" s="20"/>
      <c r="O5" s="21"/>
      <c r="P5" s="21"/>
      <c r="Q5" s="28"/>
      <c r="R5" s="22"/>
    </row>
    <row r="6" spans="1:18" ht="28.5" customHeight="1">
      <c r="A6" s="36" t="s">
        <v>24</v>
      </c>
      <c r="B6" s="57" t="s">
        <v>4</v>
      </c>
      <c r="C6" s="2">
        <v>1350</v>
      </c>
      <c r="D6" s="2">
        <v>900</v>
      </c>
      <c r="E6" s="1">
        <f aca="true" t="shared" si="1" ref="E6:E34">SUM(C6:D6)</f>
        <v>2250</v>
      </c>
      <c r="F6" s="45"/>
      <c r="G6" s="15"/>
      <c r="H6" s="46"/>
      <c r="I6" s="53"/>
      <c r="J6" s="28"/>
      <c r="K6" s="18"/>
      <c r="L6" s="18"/>
      <c r="M6" s="19"/>
      <c r="N6" s="20"/>
      <c r="O6" s="21"/>
      <c r="P6" s="21"/>
      <c r="Q6" s="28"/>
      <c r="R6" s="22"/>
    </row>
    <row r="7" spans="1:18" ht="28.5" customHeight="1">
      <c r="A7" s="36" t="s">
        <v>25</v>
      </c>
      <c r="B7" s="57" t="s">
        <v>5</v>
      </c>
      <c r="C7" s="2">
        <v>300</v>
      </c>
      <c r="D7" s="2">
        <v>300</v>
      </c>
      <c r="E7" s="1">
        <f t="shared" si="1"/>
        <v>600</v>
      </c>
      <c r="F7" s="45"/>
      <c r="G7" s="15"/>
      <c r="H7" s="46"/>
      <c r="I7" s="53"/>
      <c r="J7" s="28"/>
      <c r="K7" s="18"/>
      <c r="L7" s="18"/>
      <c r="M7" s="19"/>
      <c r="N7" s="20"/>
      <c r="O7" s="21"/>
      <c r="P7" s="21"/>
      <c r="Q7" s="28"/>
      <c r="R7" s="22"/>
    </row>
    <row r="8" spans="1:13" ht="28.5" customHeight="1">
      <c r="A8" s="36" t="s">
        <v>26</v>
      </c>
      <c r="B8" s="57" t="s">
        <v>6</v>
      </c>
      <c r="C8" s="2">
        <v>300</v>
      </c>
      <c r="D8" s="2">
        <v>300</v>
      </c>
      <c r="E8" s="1">
        <f t="shared" si="1"/>
        <v>600</v>
      </c>
      <c r="F8" s="45"/>
      <c r="G8" s="15"/>
      <c r="H8" s="46"/>
      <c r="I8" s="53"/>
      <c r="J8" s="16"/>
      <c r="K8" s="17"/>
      <c r="L8" s="17"/>
      <c r="M8" s="29"/>
    </row>
    <row r="9" spans="1:18" s="39" customFormat="1" ht="28.5" customHeight="1">
      <c r="A9" s="43"/>
      <c r="B9" s="59" t="s">
        <v>52</v>
      </c>
      <c r="C9" s="4"/>
      <c r="D9" s="4"/>
      <c r="E9" s="1"/>
      <c r="F9" s="45"/>
      <c r="G9" s="23"/>
      <c r="H9" s="47"/>
      <c r="I9" s="54"/>
      <c r="J9" s="24"/>
      <c r="K9" s="25"/>
      <c r="L9" s="25"/>
      <c r="M9" s="26"/>
      <c r="N9" s="32"/>
      <c r="O9" s="13"/>
      <c r="Q9" s="44"/>
      <c r="R9" s="44"/>
    </row>
    <row r="10" spans="1:13" ht="28.5" customHeight="1">
      <c r="A10" s="36">
        <f>A5+1</f>
        <v>5</v>
      </c>
      <c r="B10" s="57" t="s">
        <v>62</v>
      </c>
      <c r="C10" s="2">
        <v>600</v>
      </c>
      <c r="D10" s="2">
        <v>400</v>
      </c>
      <c r="E10" s="1">
        <f t="shared" si="1"/>
        <v>1000</v>
      </c>
      <c r="F10" s="45"/>
      <c r="G10" s="15"/>
      <c r="H10" s="46"/>
      <c r="I10" s="53"/>
      <c r="J10" s="16"/>
      <c r="K10" s="17"/>
      <c r="L10" s="17"/>
      <c r="M10" s="29"/>
    </row>
    <row r="11" spans="1:18" ht="28.5" customHeight="1">
      <c r="A11" s="36">
        <f t="shared" si="0"/>
        <v>6</v>
      </c>
      <c r="B11" s="57" t="s">
        <v>55</v>
      </c>
      <c r="C11" s="3">
        <v>10</v>
      </c>
      <c r="D11" s="3">
        <v>0</v>
      </c>
      <c r="E11" s="1">
        <f t="shared" si="1"/>
        <v>10</v>
      </c>
      <c r="F11" s="45"/>
      <c r="G11" s="15"/>
      <c r="H11" s="46"/>
      <c r="I11" s="53"/>
      <c r="J11" s="28"/>
      <c r="K11" s="18"/>
      <c r="L11" s="18"/>
      <c r="M11" s="19"/>
      <c r="N11" s="20"/>
      <c r="O11" s="21"/>
      <c r="P11" s="21"/>
      <c r="Q11" s="28"/>
      <c r="R11" s="22"/>
    </row>
    <row r="12" spans="1:13" ht="28.5" customHeight="1">
      <c r="A12" s="36">
        <f t="shared" si="0"/>
        <v>7</v>
      </c>
      <c r="B12" s="57" t="s">
        <v>7</v>
      </c>
      <c r="C12" s="2">
        <v>50</v>
      </c>
      <c r="D12" s="2">
        <v>50</v>
      </c>
      <c r="E12" s="1">
        <f t="shared" si="1"/>
        <v>100</v>
      </c>
      <c r="F12" s="45"/>
      <c r="G12" s="15"/>
      <c r="H12" s="46"/>
      <c r="I12" s="53"/>
      <c r="J12" s="16"/>
      <c r="K12" s="17"/>
      <c r="L12" s="17"/>
      <c r="M12" s="29"/>
    </row>
    <row r="13" spans="1:18" ht="28.5" customHeight="1">
      <c r="A13" s="36">
        <f t="shared" si="0"/>
        <v>8</v>
      </c>
      <c r="B13" s="57" t="s">
        <v>8</v>
      </c>
      <c r="C13" s="2">
        <v>200</v>
      </c>
      <c r="D13" s="2">
        <v>600</v>
      </c>
      <c r="E13" s="1">
        <f t="shared" si="1"/>
        <v>800</v>
      </c>
      <c r="F13" s="45"/>
      <c r="G13" s="15"/>
      <c r="H13" s="46"/>
      <c r="I13" s="53"/>
      <c r="J13" s="16"/>
      <c r="K13" s="17"/>
      <c r="L13" s="18"/>
      <c r="M13" s="19"/>
      <c r="N13" s="20"/>
      <c r="O13" s="21"/>
      <c r="P13" s="21"/>
      <c r="Q13" s="28"/>
      <c r="R13" s="22"/>
    </row>
    <row r="14" spans="1:18" ht="33" customHeight="1">
      <c r="A14" s="36">
        <f t="shared" si="0"/>
        <v>9</v>
      </c>
      <c r="B14" s="57" t="s">
        <v>9</v>
      </c>
      <c r="C14" s="2">
        <v>1200</v>
      </c>
      <c r="D14" s="2">
        <v>700</v>
      </c>
      <c r="E14" s="1">
        <f t="shared" si="1"/>
        <v>1900</v>
      </c>
      <c r="F14" s="45"/>
      <c r="G14" s="15"/>
      <c r="H14" s="46"/>
      <c r="I14" s="53"/>
      <c r="J14" s="16"/>
      <c r="K14" s="17"/>
      <c r="L14" s="18"/>
      <c r="M14" s="19"/>
      <c r="N14" s="20"/>
      <c r="O14" s="21"/>
      <c r="P14" s="21"/>
      <c r="Q14" s="28"/>
      <c r="R14" s="22"/>
    </row>
    <row r="15" spans="1:18" ht="36" customHeight="1">
      <c r="A15" s="36">
        <f t="shared" si="0"/>
        <v>10</v>
      </c>
      <c r="B15" s="57" t="s">
        <v>44</v>
      </c>
      <c r="C15" s="2">
        <v>100</v>
      </c>
      <c r="D15" s="2">
        <v>0</v>
      </c>
      <c r="E15" s="1">
        <f t="shared" si="1"/>
        <v>100</v>
      </c>
      <c r="F15" s="45"/>
      <c r="G15" s="15"/>
      <c r="H15" s="46"/>
      <c r="I15" s="53"/>
      <c r="J15" s="16"/>
      <c r="K15" s="17"/>
      <c r="L15" s="18"/>
      <c r="M15" s="19"/>
      <c r="N15" s="20"/>
      <c r="O15" s="21"/>
      <c r="P15" s="21"/>
      <c r="Q15" s="28"/>
      <c r="R15" s="22"/>
    </row>
    <row r="16" spans="1:18" s="13" customFormat="1" ht="28.5" customHeight="1">
      <c r="A16" s="36">
        <f t="shared" si="0"/>
        <v>11</v>
      </c>
      <c r="B16" s="57" t="s">
        <v>10</v>
      </c>
      <c r="C16" s="2">
        <v>50</v>
      </c>
      <c r="D16" s="2">
        <v>50</v>
      </c>
      <c r="E16" s="1">
        <f t="shared" si="1"/>
        <v>100</v>
      </c>
      <c r="F16" s="45"/>
      <c r="G16" s="15"/>
      <c r="H16" s="46"/>
      <c r="I16" s="53"/>
      <c r="J16" s="24"/>
      <c r="K16" s="25"/>
      <c r="L16" s="25"/>
      <c r="M16" s="26"/>
      <c r="N16" s="7"/>
      <c r="Q16" s="27"/>
      <c r="R16" s="27"/>
    </row>
    <row r="17" spans="1:13" ht="41.25" customHeight="1">
      <c r="A17" s="36">
        <f t="shared" si="0"/>
        <v>12</v>
      </c>
      <c r="B17" s="57" t="s">
        <v>11</v>
      </c>
      <c r="C17" s="2">
        <v>20</v>
      </c>
      <c r="D17" s="2">
        <v>20</v>
      </c>
      <c r="E17" s="1">
        <f t="shared" si="1"/>
        <v>40</v>
      </c>
      <c r="F17" s="45"/>
      <c r="G17" s="15"/>
      <c r="H17" s="46"/>
      <c r="I17" s="53"/>
      <c r="J17" s="16"/>
      <c r="K17" s="17"/>
      <c r="L17" s="17"/>
      <c r="M17" s="29"/>
    </row>
    <row r="18" spans="1:13" ht="28.5" customHeight="1">
      <c r="A18" s="36">
        <f t="shared" si="0"/>
        <v>13</v>
      </c>
      <c r="B18" s="57" t="s">
        <v>12</v>
      </c>
      <c r="C18" s="2">
        <v>20</v>
      </c>
      <c r="D18" s="2">
        <v>20</v>
      </c>
      <c r="E18" s="1">
        <f t="shared" si="1"/>
        <v>40</v>
      </c>
      <c r="F18" s="45"/>
      <c r="G18" s="15"/>
      <c r="H18" s="46"/>
      <c r="I18" s="53"/>
      <c r="J18" s="16"/>
      <c r="K18" s="17"/>
      <c r="L18" s="17"/>
      <c r="M18" s="29"/>
    </row>
    <row r="19" spans="1:13" ht="45.75" customHeight="1">
      <c r="A19" s="36">
        <f t="shared" si="0"/>
        <v>14</v>
      </c>
      <c r="B19" s="57" t="s">
        <v>13</v>
      </c>
      <c r="C19" s="2">
        <v>1600</v>
      </c>
      <c r="D19" s="2">
        <v>1000</v>
      </c>
      <c r="E19" s="1">
        <f t="shared" si="1"/>
        <v>2600</v>
      </c>
      <c r="F19" s="45"/>
      <c r="G19" s="15"/>
      <c r="H19" s="46"/>
      <c r="I19" s="53"/>
      <c r="J19" s="16"/>
      <c r="K19" s="17"/>
      <c r="L19" s="17"/>
      <c r="M19" s="29"/>
    </row>
    <row r="20" spans="1:13" ht="28.5" customHeight="1">
      <c r="A20" s="36">
        <f t="shared" si="0"/>
        <v>15</v>
      </c>
      <c r="B20" s="57" t="s">
        <v>45</v>
      </c>
      <c r="C20" s="2">
        <v>3200</v>
      </c>
      <c r="D20" s="2">
        <v>2000</v>
      </c>
      <c r="E20" s="1">
        <f t="shared" si="1"/>
        <v>5200</v>
      </c>
      <c r="F20" s="45"/>
      <c r="G20" s="15"/>
      <c r="H20" s="46"/>
      <c r="I20" s="53"/>
      <c r="J20" s="16"/>
      <c r="K20" s="17"/>
      <c r="L20" s="17"/>
      <c r="M20" s="29"/>
    </row>
    <row r="21" spans="1:13" ht="28.5" customHeight="1">
      <c r="A21" s="36">
        <f t="shared" si="0"/>
        <v>16</v>
      </c>
      <c r="B21" s="57" t="s">
        <v>43</v>
      </c>
      <c r="C21" s="2">
        <v>25</v>
      </c>
      <c r="D21" s="2">
        <v>10</v>
      </c>
      <c r="E21" s="1">
        <f t="shared" si="1"/>
        <v>35</v>
      </c>
      <c r="F21" s="45"/>
      <c r="G21" s="15"/>
      <c r="H21" s="46"/>
      <c r="I21" s="53"/>
      <c r="J21" s="16"/>
      <c r="K21" s="17"/>
      <c r="L21" s="17"/>
      <c r="M21" s="29"/>
    </row>
    <row r="22" spans="1:13" ht="28.5" customHeight="1">
      <c r="A22" s="36">
        <f t="shared" si="0"/>
        <v>17</v>
      </c>
      <c r="B22" s="57" t="s">
        <v>14</v>
      </c>
      <c r="C22" s="2">
        <v>500</v>
      </c>
      <c r="D22" s="2">
        <v>450</v>
      </c>
      <c r="E22" s="1">
        <f t="shared" si="1"/>
        <v>950</v>
      </c>
      <c r="F22" s="45"/>
      <c r="G22" s="15"/>
      <c r="H22" s="46"/>
      <c r="I22" s="53"/>
      <c r="J22" s="16"/>
      <c r="K22" s="17"/>
      <c r="L22" s="17"/>
      <c r="M22" s="29"/>
    </row>
    <row r="23" spans="1:18" s="13" customFormat="1" ht="26.25" customHeight="1">
      <c r="A23" s="36">
        <f t="shared" si="0"/>
        <v>18</v>
      </c>
      <c r="B23" s="57" t="s">
        <v>15</v>
      </c>
      <c r="C23" s="2">
        <v>50</v>
      </c>
      <c r="D23" s="2">
        <v>50</v>
      </c>
      <c r="E23" s="1">
        <f t="shared" si="1"/>
        <v>100</v>
      </c>
      <c r="F23" s="45"/>
      <c r="G23" s="15"/>
      <c r="H23" s="46"/>
      <c r="I23" s="53"/>
      <c r="J23" s="24"/>
      <c r="K23" s="25"/>
      <c r="L23" s="25"/>
      <c r="M23" s="26"/>
      <c r="N23" s="7"/>
      <c r="Q23" s="27"/>
      <c r="R23" s="27"/>
    </row>
    <row r="24" spans="1:13" ht="28.5" customHeight="1">
      <c r="A24" s="36">
        <f t="shared" si="0"/>
        <v>19</v>
      </c>
      <c r="B24" s="57" t="s">
        <v>16</v>
      </c>
      <c r="C24" s="3">
        <v>850</v>
      </c>
      <c r="D24" s="3">
        <v>800</v>
      </c>
      <c r="E24" s="1">
        <f t="shared" si="1"/>
        <v>1650</v>
      </c>
      <c r="F24" s="45"/>
      <c r="G24" s="15"/>
      <c r="H24" s="46"/>
      <c r="I24" s="53"/>
      <c r="J24" s="16"/>
      <c r="K24" s="17"/>
      <c r="L24" s="17"/>
      <c r="M24" s="29"/>
    </row>
    <row r="25" spans="1:13" ht="28.5" customHeight="1">
      <c r="A25" s="36">
        <f t="shared" si="0"/>
        <v>20</v>
      </c>
      <c r="B25" s="57" t="s">
        <v>17</v>
      </c>
      <c r="C25" s="2">
        <v>600</v>
      </c>
      <c r="D25" s="2">
        <v>0</v>
      </c>
      <c r="E25" s="1">
        <f t="shared" si="1"/>
        <v>600</v>
      </c>
      <c r="F25" s="45"/>
      <c r="G25" s="15"/>
      <c r="H25" s="46"/>
      <c r="I25" s="53"/>
      <c r="J25" s="16"/>
      <c r="K25" s="17"/>
      <c r="L25" s="17"/>
      <c r="M25" s="29"/>
    </row>
    <row r="26" spans="1:13" ht="28.5" customHeight="1">
      <c r="A26" s="36">
        <f t="shared" si="0"/>
        <v>21</v>
      </c>
      <c r="B26" s="57" t="s">
        <v>18</v>
      </c>
      <c r="C26" s="2">
        <v>70</v>
      </c>
      <c r="D26" s="2">
        <v>0</v>
      </c>
      <c r="E26" s="1">
        <f t="shared" si="1"/>
        <v>70</v>
      </c>
      <c r="F26" s="45"/>
      <c r="G26" s="15"/>
      <c r="H26" s="46"/>
      <c r="I26" s="53"/>
      <c r="J26" s="16"/>
      <c r="K26" s="17"/>
      <c r="L26" s="17"/>
      <c r="M26" s="29"/>
    </row>
    <row r="27" spans="1:13" ht="28.5" customHeight="1">
      <c r="A27" s="36">
        <f t="shared" si="0"/>
        <v>22</v>
      </c>
      <c r="B27" s="57" t="s">
        <v>42</v>
      </c>
      <c r="C27" s="2">
        <v>20</v>
      </c>
      <c r="D27" s="2">
        <v>10</v>
      </c>
      <c r="E27" s="1">
        <f t="shared" si="1"/>
        <v>30</v>
      </c>
      <c r="F27" s="45"/>
      <c r="G27" s="15"/>
      <c r="H27" s="46"/>
      <c r="I27" s="53"/>
      <c r="J27" s="16"/>
      <c r="K27" s="17"/>
      <c r="L27" s="17"/>
      <c r="M27" s="29"/>
    </row>
    <row r="28" spans="1:18" ht="28.5" customHeight="1">
      <c r="A28" s="36">
        <f t="shared" si="0"/>
        <v>23</v>
      </c>
      <c r="B28" s="57" t="s">
        <v>41</v>
      </c>
      <c r="C28" s="2">
        <v>3</v>
      </c>
      <c r="D28" s="2">
        <v>2</v>
      </c>
      <c r="E28" s="1">
        <f t="shared" si="1"/>
        <v>5</v>
      </c>
      <c r="F28" s="45"/>
      <c r="G28" s="15"/>
      <c r="H28" s="46"/>
      <c r="I28" s="53"/>
      <c r="J28" s="28"/>
      <c r="K28" s="18"/>
      <c r="L28" s="18"/>
      <c r="M28" s="19"/>
      <c r="N28" s="20"/>
      <c r="O28" s="21"/>
      <c r="P28" s="21"/>
      <c r="Q28" s="28"/>
      <c r="R28" s="22"/>
    </row>
    <row r="29" spans="1:18" ht="45" customHeight="1">
      <c r="A29" s="36">
        <f t="shared" si="0"/>
        <v>24</v>
      </c>
      <c r="B29" s="57" t="s">
        <v>40</v>
      </c>
      <c r="C29" s="2">
        <v>15</v>
      </c>
      <c r="D29" s="2">
        <v>5</v>
      </c>
      <c r="E29" s="1">
        <f t="shared" si="1"/>
        <v>20</v>
      </c>
      <c r="F29" s="45"/>
      <c r="G29" s="15"/>
      <c r="H29" s="46"/>
      <c r="I29" s="53"/>
      <c r="J29" s="16"/>
      <c r="K29" s="17"/>
      <c r="L29" s="18"/>
      <c r="M29" s="19"/>
      <c r="N29" s="20"/>
      <c r="O29" s="21"/>
      <c r="P29" s="21"/>
      <c r="Q29" s="22"/>
      <c r="R29" s="22"/>
    </row>
    <row r="30" spans="1:18" ht="28.5" customHeight="1">
      <c r="A30" s="36">
        <f t="shared" si="0"/>
        <v>25</v>
      </c>
      <c r="B30" s="57" t="s">
        <v>39</v>
      </c>
      <c r="C30" s="2">
        <v>80</v>
      </c>
      <c r="D30" s="2">
        <v>70</v>
      </c>
      <c r="E30" s="1">
        <f t="shared" si="1"/>
        <v>150</v>
      </c>
      <c r="F30" s="45"/>
      <c r="G30" s="15"/>
      <c r="H30" s="46"/>
      <c r="I30" s="53"/>
      <c r="J30" s="16"/>
      <c r="K30" s="17"/>
      <c r="L30" s="18"/>
      <c r="M30" s="19"/>
      <c r="N30" s="20"/>
      <c r="O30" s="21"/>
      <c r="P30" s="21"/>
      <c r="Q30" s="28"/>
      <c r="R30" s="22"/>
    </row>
    <row r="31" spans="1:18" ht="42" customHeight="1">
      <c r="A31" s="36">
        <f t="shared" si="0"/>
        <v>26</v>
      </c>
      <c r="B31" s="57" t="s">
        <v>38</v>
      </c>
      <c r="C31" s="2">
        <v>12</v>
      </c>
      <c r="D31" s="2">
        <v>5</v>
      </c>
      <c r="E31" s="1">
        <f t="shared" si="1"/>
        <v>17</v>
      </c>
      <c r="F31" s="45"/>
      <c r="G31" s="15"/>
      <c r="H31" s="46"/>
      <c r="I31" s="53"/>
      <c r="J31" s="16"/>
      <c r="K31" s="17"/>
      <c r="L31" s="18"/>
      <c r="M31" s="19"/>
      <c r="N31" s="20"/>
      <c r="O31" s="21"/>
      <c r="P31" s="21"/>
      <c r="Q31" s="28"/>
      <c r="R31" s="22"/>
    </row>
    <row r="32" spans="1:18" ht="48" customHeight="1">
      <c r="A32" s="36">
        <f t="shared" si="0"/>
        <v>27</v>
      </c>
      <c r="B32" s="57" t="s">
        <v>48</v>
      </c>
      <c r="C32" s="2">
        <v>15</v>
      </c>
      <c r="D32" s="2">
        <v>5</v>
      </c>
      <c r="E32" s="1">
        <f t="shared" si="1"/>
        <v>20</v>
      </c>
      <c r="F32" s="45"/>
      <c r="G32" s="15"/>
      <c r="H32" s="46"/>
      <c r="I32" s="53"/>
      <c r="J32" s="16"/>
      <c r="K32" s="17"/>
      <c r="L32" s="18"/>
      <c r="M32" s="19"/>
      <c r="N32" s="20"/>
      <c r="O32" s="21"/>
      <c r="P32" s="21"/>
      <c r="Q32" s="28"/>
      <c r="R32" s="22"/>
    </row>
    <row r="33" spans="1:18" ht="28.5" customHeight="1">
      <c r="A33" s="36">
        <f t="shared" si="0"/>
        <v>28</v>
      </c>
      <c r="B33" s="57" t="s">
        <v>47</v>
      </c>
      <c r="C33" s="2">
        <v>15</v>
      </c>
      <c r="D33" s="2">
        <v>5</v>
      </c>
      <c r="E33" s="1">
        <f t="shared" si="1"/>
        <v>20</v>
      </c>
      <c r="F33" s="45"/>
      <c r="G33" s="15"/>
      <c r="H33" s="46"/>
      <c r="I33" s="53"/>
      <c r="J33" s="16"/>
      <c r="K33" s="17"/>
      <c r="L33" s="18"/>
      <c r="M33" s="19"/>
      <c r="N33" s="20"/>
      <c r="O33" s="21"/>
      <c r="P33" s="21"/>
      <c r="Q33" s="28"/>
      <c r="R33" s="22"/>
    </row>
    <row r="34" spans="1:18" ht="28.5" customHeight="1">
      <c r="A34" s="36">
        <f t="shared" si="0"/>
        <v>29</v>
      </c>
      <c r="B34" s="57" t="s">
        <v>37</v>
      </c>
      <c r="C34" s="2">
        <v>25</v>
      </c>
      <c r="D34" s="2">
        <v>30</v>
      </c>
      <c r="E34" s="1">
        <f t="shared" si="1"/>
        <v>55</v>
      </c>
      <c r="F34" s="45"/>
      <c r="G34" s="15"/>
      <c r="H34" s="46"/>
      <c r="I34" s="53"/>
      <c r="J34" s="16"/>
      <c r="K34" s="17"/>
      <c r="L34" s="18"/>
      <c r="M34" s="19"/>
      <c r="N34" s="20"/>
      <c r="O34" s="21"/>
      <c r="P34" s="21"/>
      <c r="Q34" s="28"/>
      <c r="R34" s="22"/>
    </row>
    <row r="35" spans="1:18" ht="40.5" customHeight="1">
      <c r="A35" s="36">
        <f t="shared" si="0"/>
        <v>30</v>
      </c>
      <c r="B35" s="57" t="s">
        <v>46</v>
      </c>
      <c r="C35" s="4">
        <v>250</v>
      </c>
      <c r="D35" s="3">
        <v>50</v>
      </c>
      <c r="E35" s="1">
        <f>SUM(C35:D35)</f>
        <v>300</v>
      </c>
      <c r="F35" s="45"/>
      <c r="G35" s="15"/>
      <c r="H35" s="46"/>
      <c r="I35" s="53"/>
      <c r="J35" s="16"/>
      <c r="K35" s="17"/>
      <c r="L35" s="18"/>
      <c r="M35" s="19"/>
      <c r="N35" s="20"/>
      <c r="O35" s="21"/>
      <c r="P35" s="21"/>
      <c r="Q35" s="28"/>
      <c r="R35" s="22"/>
    </row>
    <row r="36" spans="1:18" ht="28.5" customHeight="1">
      <c r="A36" s="36">
        <f t="shared" si="0"/>
        <v>31</v>
      </c>
      <c r="B36" s="57" t="s">
        <v>19</v>
      </c>
      <c r="C36" s="2">
        <v>150</v>
      </c>
      <c r="D36" s="5">
        <v>20</v>
      </c>
      <c r="E36" s="1">
        <f aca="true" t="shared" si="2" ref="E36:E51">SUM(C36:D36)</f>
        <v>170</v>
      </c>
      <c r="F36" s="45"/>
      <c r="G36" s="15"/>
      <c r="H36" s="46"/>
      <c r="I36" s="53"/>
      <c r="J36" s="16"/>
      <c r="K36" s="17"/>
      <c r="L36" s="18"/>
      <c r="M36" s="19"/>
      <c r="N36" s="20"/>
      <c r="O36" s="21"/>
      <c r="P36" s="21"/>
      <c r="Q36" s="28"/>
      <c r="R36" s="22"/>
    </row>
    <row r="37" spans="1:18" ht="36.75" customHeight="1">
      <c r="A37" s="36">
        <f t="shared" si="0"/>
        <v>32</v>
      </c>
      <c r="B37" s="57" t="s">
        <v>20</v>
      </c>
      <c r="C37" s="2">
        <v>300</v>
      </c>
      <c r="D37" s="2">
        <v>250</v>
      </c>
      <c r="E37" s="1">
        <f t="shared" si="2"/>
        <v>550</v>
      </c>
      <c r="F37" s="45"/>
      <c r="G37" s="15"/>
      <c r="H37" s="46"/>
      <c r="I37" s="53"/>
      <c r="J37" s="16"/>
      <c r="K37" s="17"/>
      <c r="L37" s="18"/>
      <c r="M37" s="19"/>
      <c r="N37" s="20"/>
      <c r="O37" s="21"/>
      <c r="P37" s="21"/>
      <c r="Q37" s="28"/>
      <c r="R37" s="22"/>
    </row>
    <row r="38" spans="1:18" ht="28.5" customHeight="1">
      <c r="A38" s="36">
        <f t="shared" si="0"/>
        <v>33</v>
      </c>
      <c r="B38" s="57" t="s">
        <v>21</v>
      </c>
      <c r="C38" s="2">
        <v>400</v>
      </c>
      <c r="D38" s="2">
        <v>600</v>
      </c>
      <c r="E38" s="1">
        <f t="shared" si="2"/>
        <v>1000</v>
      </c>
      <c r="F38" s="45"/>
      <c r="G38" s="15"/>
      <c r="H38" s="46"/>
      <c r="I38" s="53"/>
      <c r="J38" s="16"/>
      <c r="K38" s="17"/>
      <c r="L38" s="18"/>
      <c r="M38" s="19"/>
      <c r="N38" s="20"/>
      <c r="O38" s="21"/>
      <c r="P38" s="21"/>
      <c r="Q38" s="28"/>
      <c r="R38" s="22"/>
    </row>
    <row r="39" spans="1:18" s="13" customFormat="1" ht="28.5" customHeight="1">
      <c r="A39" s="36">
        <f t="shared" si="0"/>
        <v>34</v>
      </c>
      <c r="B39" s="57" t="s">
        <v>22</v>
      </c>
      <c r="C39" s="2">
        <v>100</v>
      </c>
      <c r="D39" s="2">
        <v>200</v>
      </c>
      <c r="E39" s="1">
        <f t="shared" si="2"/>
        <v>300</v>
      </c>
      <c r="F39" s="45"/>
      <c r="G39" s="15"/>
      <c r="H39" s="46"/>
      <c r="I39" s="53"/>
      <c r="J39" s="24"/>
      <c r="K39" s="25"/>
      <c r="L39" s="25"/>
      <c r="M39" s="26"/>
      <c r="N39" s="7"/>
      <c r="Q39" s="27"/>
      <c r="R39" s="27"/>
    </row>
    <row r="40" spans="1:13" ht="28.5" customHeight="1">
      <c r="A40" s="36">
        <f t="shared" si="0"/>
        <v>35</v>
      </c>
      <c r="B40" s="57" t="s">
        <v>27</v>
      </c>
      <c r="C40" s="2">
        <v>15</v>
      </c>
      <c r="D40" s="2">
        <v>40</v>
      </c>
      <c r="E40" s="1">
        <f t="shared" si="2"/>
        <v>55</v>
      </c>
      <c r="F40" s="45"/>
      <c r="G40" s="15"/>
      <c r="H40" s="46"/>
      <c r="I40" s="53"/>
      <c r="J40" s="16"/>
      <c r="K40" s="17"/>
      <c r="L40" s="17"/>
      <c r="M40" s="29"/>
    </row>
    <row r="41" spans="1:18" s="13" customFormat="1" ht="28.5" customHeight="1">
      <c r="A41" s="36">
        <f t="shared" si="0"/>
        <v>36</v>
      </c>
      <c r="B41" s="57" t="s">
        <v>28</v>
      </c>
      <c r="C41" s="2">
        <v>35</v>
      </c>
      <c r="D41" s="2">
        <v>70</v>
      </c>
      <c r="E41" s="1">
        <f t="shared" si="2"/>
        <v>105</v>
      </c>
      <c r="F41" s="45"/>
      <c r="G41" s="15"/>
      <c r="H41" s="46"/>
      <c r="I41" s="53"/>
      <c r="J41" s="24"/>
      <c r="K41" s="25"/>
      <c r="L41" s="25"/>
      <c r="M41" s="26"/>
      <c r="N41" s="7"/>
      <c r="Q41" s="27"/>
      <c r="R41" s="27"/>
    </row>
    <row r="42" spans="1:13" ht="28.5" customHeight="1">
      <c r="A42" s="36">
        <f t="shared" si="0"/>
        <v>37</v>
      </c>
      <c r="B42" s="57" t="s">
        <v>29</v>
      </c>
      <c r="C42" s="2">
        <v>30</v>
      </c>
      <c r="D42" s="2">
        <v>50</v>
      </c>
      <c r="E42" s="1">
        <f t="shared" si="2"/>
        <v>80</v>
      </c>
      <c r="F42" s="45"/>
      <c r="G42" s="15"/>
      <c r="H42" s="46"/>
      <c r="I42" s="53"/>
      <c r="J42" s="16"/>
      <c r="K42" s="17"/>
      <c r="L42" s="17"/>
      <c r="M42" s="29"/>
    </row>
    <row r="43" spans="1:18" s="13" customFormat="1" ht="28.5" customHeight="1">
      <c r="A43" s="36">
        <f t="shared" si="0"/>
        <v>38</v>
      </c>
      <c r="B43" s="57" t="s">
        <v>23</v>
      </c>
      <c r="C43" s="2">
        <v>15</v>
      </c>
      <c r="D43" s="2">
        <v>30</v>
      </c>
      <c r="E43" s="1">
        <f t="shared" si="2"/>
        <v>45</v>
      </c>
      <c r="F43" s="45"/>
      <c r="G43" s="15"/>
      <c r="H43" s="46"/>
      <c r="I43" s="53"/>
      <c r="J43" s="24"/>
      <c r="K43" s="25"/>
      <c r="L43" s="25"/>
      <c r="M43" s="26"/>
      <c r="N43" s="7"/>
      <c r="Q43" s="27"/>
      <c r="R43" s="27"/>
    </row>
    <row r="44" spans="1:13" ht="28.5" customHeight="1">
      <c r="A44" s="36">
        <f t="shared" si="0"/>
        <v>39</v>
      </c>
      <c r="B44" s="57" t="s">
        <v>30</v>
      </c>
      <c r="C44" s="2">
        <v>15</v>
      </c>
      <c r="D44" s="2">
        <v>15</v>
      </c>
      <c r="E44" s="1">
        <f t="shared" si="2"/>
        <v>30</v>
      </c>
      <c r="F44" s="45"/>
      <c r="G44" s="15"/>
      <c r="H44" s="46"/>
      <c r="I44" s="53"/>
      <c r="J44" s="16"/>
      <c r="K44" s="17"/>
      <c r="L44" s="17"/>
      <c r="M44" s="29"/>
    </row>
    <row r="45" spans="1:18" s="13" customFormat="1" ht="28.5" customHeight="1">
      <c r="A45" s="36">
        <f t="shared" si="0"/>
        <v>40</v>
      </c>
      <c r="B45" s="57" t="s">
        <v>31</v>
      </c>
      <c r="C45" s="2">
        <v>15</v>
      </c>
      <c r="D45" s="2">
        <v>15</v>
      </c>
      <c r="E45" s="1">
        <f t="shared" si="2"/>
        <v>30</v>
      </c>
      <c r="F45" s="45"/>
      <c r="G45" s="15"/>
      <c r="H45" s="46"/>
      <c r="I45" s="53"/>
      <c r="J45" s="24"/>
      <c r="K45" s="25"/>
      <c r="L45" s="25"/>
      <c r="M45" s="26"/>
      <c r="N45" s="7"/>
      <c r="Q45" s="27"/>
      <c r="R45" s="27"/>
    </row>
    <row r="46" spans="1:13" ht="28.5" customHeight="1">
      <c r="A46" s="36">
        <f t="shared" si="0"/>
        <v>41</v>
      </c>
      <c r="B46" s="57" t="s">
        <v>32</v>
      </c>
      <c r="C46" s="2">
        <v>10</v>
      </c>
      <c r="D46" s="2">
        <v>80</v>
      </c>
      <c r="E46" s="1">
        <f t="shared" si="2"/>
        <v>90</v>
      </c>
      <c r="F46" s="45"/>
      <c r="G46" s="15"/>
      <c r="H46" s="46"/>
      <c r="I46" s="53"/>
      <c r="J46" s="16"/>
      <c r="K46" s="17"/>
      <c r="L46" s="17"/>
      <c r="M46" s="29"/>
    </row>
    <row r="47" spans="1:18" s="13" customFormat="1" ht="48" customHeight="1">
      <c r="A47" s="36">
        <f t="shared" si="0"/>
        <v>42</v>
      </c>
      <c r="B47" s="57" t="s">
        <v>49</v>
      </c>
      <c r="C47" s="2">
        <v>0</v>
      </c>
      <c r="D47" s="2">
        <v>5</v>
      </c>
      <c r="E47" s="1">
        <f t="shared" si="2"/>
        <v>5</v>
      </c>
      <c r="F47" s="45"/>
      <c r="G47" s="15"/>
      <c r="H47" s="46"/>
      <c r="I47" s="53"/>
      <c r="J47" s="24"/>
      <c r="K47" s="25"/>
      <c r="L47" s="25"/>
      <c r="M47" s="26"/>
      <c r="N47" s="7"/>
      <c r="Q47" s="27"/>
      <c r="R47" s="27"/>
    </row>
    <row r="48" spans="1:13" ht="28.5" customHeight="1">
      <c r="A48" s="36">
        <f t="shared" si="0"/>
        <v>43</v>
      </c>
      <c r="B48" s="57" t="s">
        <v>33</v>
      </c>
      <c r="C48" s="2">
        <v>5</v>
      </c>
      <c r="D48" s="2">
        <v>5</v>
      </c>
      <c r="E48" s="1">
        <f t="shared" si="2"/>
        <v>10</v>
      </c>
      <c r="F48" s="45"/>
      <c r="G48" s="15"/>
      <c r="H48" s="46"/>
      <c r="I48" s="53"/>
      <c r="J48" s="16"/>
      <c r="K48" s="17"/>
      <c r="L48" s="17"/>
      <c r="M48" s="29"/>
    </row>
    <row r="49" spans="1:13" ht="28.5" customHeight="1">
      <c r="A49" s="36">
        <f t="shared" si="0"/>
        <v>44</v>
      </c>
      <c r="B49" s="57" t="s">
        <v>34</v>
      </c>
      <c r="C49" s="2">
        <v>20</v>
      </c>
      <c r="D49" s="2">
        <v>75</v>
      </c>
      <c r="E49" s="1">
        <f t="shared" si="2"/>
        <v>95</v>
      </c>
      <c r="F49" s="45"/>
      <c r="G49" s="15"/>
      <c r="H49" s="46"/>
      <c r="I49" s="53"/>
      <c r="J49" s="16"/>
      <c r="K49" s="17"/>
      <c r="L49" s="17"/>
      <c r="M49" s="29"/>
    </row>
    <row r="50" spans="1:13" ht="34.5" customHeight="1">
      <c r="A50" s="36">
        <f t="shared" si="0"/>
        <v>45</v>
      </c>
      <c r="B50" s="57" t="s">
        <v>35</v>
      </c>
      <c r="C50" s="2">
        <v>0</v>
      </c>
      <c r="D50" s="2">
        <v>15</v>
      </c>
      <c r="E50" s="1">
        <f t="shared" si="2"/>
        <v>15</v>
      </c>
      <c r="F50" s="45"/>
      <c r="G50" s="15"/>
      <c r="H50" s="46"/>
      <c r="I50" s="53"/>
      <c r="J50" s="16"/>
      <c r="K50" s="17"/>
      <c r="L50" s="17"/>
      <c r="M50" s="29"/>
    </row>
    <row r="51" spans="1:13" ht="46.5" customHeight="1">
      <c r="A51" s="36">
        <f t="shared" si="0"/>
        <v>46</v>
      </c>
      <c r="B51" s="57" t="s">
        <v>36</v>
      </c>
      <c r="C51" s="2">
        <v>50</v>
      </c>
      <c r="D51" s="2">
        <v>20</v>
      </c>
      <c r="E51" s="1">
        <f t="shared" si="2"/>
        <v>70</v>
      </c>
      <c r="F51" s="45"/>
      <c r="G51" s="15"/>
      <c r="H51" s="46"/>
      <c r="I51" s="53"/>
      <c r="J51" s="16"/>
      <c r="K51" s="17"/>
      <c r="L51" s="17"/>
      <c r="M51" s="29"/>
    </row>
    <row r="52" spans="1:14" ht="28.5" customHeight="1">
      <c r="A52" s="38" t="s">
        <v>50</v>
      </c>
      <c r="C52" s="50"/>
      <c r="D52" s="50"/>
      <c r="E52" s="50"/>
      <c r="F52" s="22"/>
      <c r="G52" s="40"/>
      <c r="I52" s="55"/>
      <c r="J52" s="41"/>
      <c r="M52" s="22"/>
      <c r="N52" s="22"/>
    </row>
    <row r="53" ht="28.5" customHeight="1">
      <c r="C53" s="51"/>
    </row>
    <row r="54" ht="28.5" customHeight="1">
      <c r="A54" s="42" t="s">
        <v>51</v>
      </c>
    </row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</sheetData>
  <printOptions gridLines="1"/>
  <pageMargins left="0.3937007874015748" right="0.1968503937007874" top="0.5118110236220472" bottom="0.31496062992125984" header="0.1968503937007874" footer="0.1968503937007874"/>
  <pageSetup fitToHeight="4" horizontalDpi="600" verticalDpi="600" orientation="portrait" paperSize="9" scale="74" r:id="rId1"/>
  <headerFooter alignWithMargins="0">
    <oddHeader>&amp;CAllegato N. 1) TABELLA 
Modulo d'offerta DI DISPOSITIVI MEDICI E PROTESI PER EMODINAMICA (46 lotti)
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SIANET-11111</cp:lastModifiedBy>
  <cp:lastPrinted>2012-10-02T12:07:36Z</cp:lastPrinted>
  <dcterms:created xsi:type="dcterms:W3CDTF">2011-04-22T07:29:04Z</dcterms:created>
  <dcterms:modified xsi:type="dcterms:W3CDTF">2012-10-04T07:01:40Z</dcterms:modified>
  <cp:category/>
  <cp:version/>
  <cp:contentType/>
  <cp:contentStatus/>
</cp:coreProperties>
</file>